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340"/>
  </bookViews>
  <sheets>
    <sheet name="Sheet1" sheetId="1" r:id="rId1"/>
  </sheets>
  <externalReferences>
    <externalReference r:id="rId2"/>
  </externalReferences>
  <definedNames>
    <definedName name="_xlnm.Print_Area" localSheetId="0">Sheet1!$A$1:$E$81</definedName>
  </definedNames>
  <calcPr calcId="145621"/>
</workbook>
</file>

<file path=xl/calcChain.xml><?xml version="1.0" encoding="utf-8"?>
<calcChain xmlns="http://schemas.openxmlformats.org/spreadsheetml/2006/main">
  <c r="E38" i="1" l="1"/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8" i="1"/>
  <c r="C38" i="1" l="1"/>
</calcChain>
</file>

<file path=xl/sharedStrings.xml><?xml version="1.0" encoding="utf-8"?>
<sst xmlns="http://schemas.openxmlformats.org/spreadsheetml/2006/main" count="82" uniqueCount="77">
  <si>
    <t>Butterfly Species</t>
  </si>
  <si>
    <t>1. Small Skipper</t>
  </si>
  <si>
    <t>2. Essex Skipper</t>
  </si>
  <si>
    <t>3. Large Skipper</t>
  </si>
  <si>
    <t>4. Dingy Skipper (BAP)</t>
  </si>
  <si>
    <t>5. Clouded Yellow</t>
  </si>
  <si>
    <t>6. Brimstone</t>
  </si>
  <si>
    <t>7. Large White</t>
  </si>
  <si>
    <t>8. Small White</t>
  </si>
  <si>
    <t>9. Green Veined White</t>
  </si>
  <si>
    <t>10. Orange-tip</t>
  </si>
  <si>
    <t>11. Green Hairstreak</t>
  </si>
  <si>
    <t>12. Purple Hairstreak (BAP)</t>
  </si>
  <si>
    <t>13. White Letter Hairstreak (BAP)</t>
  </si>
  <si>
    <t>14. Small Copper</t>
  </si>
  <si>
    <t>15. Brown Argus (Migrating)</t>
  </si>
  <si>
    <t>16. Brown Argus (Peak District Race)</t>
  </si>
  <si>
    <t>17. Common Blue</t>
  </si>
  <si>
    <t>18. Holly Blue</t>
  </si>
  <si>
    <t>19. Red Admiral</t>
  </si>
  <si>
    <t>20. Painted Lady</t>
  </si>
  <si>
    <t>21. Small Tortoiseshell</t>
  </si>
  <si>
    <t>22. Peacock</t>
  </si>
  <si>
    <t>23. Comma</t>
  </si>
  <si>
    <t>24. Dark Green Fritillary</t>
  </si>
  <si>
    <t>25. Silver Washed Fritillary</t>
  </si>
  <si>
    <t>26. Speckled Wood</t>
  </si>
  <si>
    <t>27. Wall Brown (BAP)</t>
  </si>
  <si>
    <t>28. Marbled White</t>
  </si>
  <si>
    <t>29. Gatekeeper</t>
  </si>
  <si>
    <t>30. Meadow Brown</t>
  </si>
  <si>
    <t>31. Ringlet</t>
  </si>
  <si>
    <t>32. Small Heath (BAP)</t>
  </si>
  <si>
    <t>Derbyshire Transects</t>
  </si>
  <si>
    <t>Butterfly Numbers</t>
  </si>
  <si>
    <t xml:space="preserve">Total Numbers Seen </t>
  </si>
  <si>
    <t>Total Transects Walked</t>
  </si>
  <si>
    <t xml:space="preserve">Av no of butterflies seen per transect </t>
  </si>
  <si>
    <t>No of sites monitored</t>
  </si>
  <si>
    <t>Most Common Species on transects</t>
  </si>
  <si>
    <t>Meadow Brown</t>
  </si>
  <si>
    <t>Ringlet</t>
  </si>
  <si>
    <t>Large Skipper (+20%)</t>
  </si>
  <si>
    <t>Dingy Skipper (+8%)</t>
  </si>
  <si>
    <t>Clouded Yellow (+500%)</t>
  </si>
  <si>
    <t>Large White (+46%)</t>
  </si>
  <si>
    <t>Green Veined White (+9%)</t>
  </si>
  <si>
    <t>Purple Hairstreak ( +41%)</t>
  </si>
  <si>
    <t>Small Tortoiseshell (+145%)</t>
  </si>
  <si>
    <t>Silver Washed Fritillary (+54%)</t>
  </si>
  <si>
    <t>Changes in 2020 compared to 2019 :-</t>
  </si>
  <si>
    <t>Small Skipper (-25%)</t>
  </si>
  <si>
    <t>Essex Skipper (-10%)</t>
  </si>
  <si>
    <t>Brimstone (-51%)</t>
  </si>
  <si>
    <t>Orange Tip (-63%)</t>
  </si>
  <si>
    <t>Green Hairstreak (-41%)</t>
  </si>
  <si>
    <t>White Letter Hairstreak (-12%)</t>
  </si>
  <si>
    <t>Small Copper (-22%)</t>
  </si>
  <si>
    <t>Brown Argus (Migrating) (-90%)</t>
  </si>
  <si>
    <t>Painted Lady (-98%)</t>
  </si>
  <si>
    <t>Peacock (-28%)</t>
  </si>
  <si>
    <t>Comma (-29%)</t>
  </si>
  <si>
    <t>Speckled Wood (-21%)</t>
  </si>
  <si>
    <t>Wall Brown (-45%)</t>
  </si>
  <si>
    <t>Marbled White (-31%)</t>
  </si>
  <si>
    <t>Gatekeeper (-38%)</t>
  </si>
  <si>
    <t>Meadow Brown (-1050</t>
  </si>
  <si>
    <t>Ringlet (-41%)</t>
  </si>
  <si>
    <t>Brown Argus (Peak D R) (+23%)</t>
  </si>
  <si>
    <t>12 Species Increasing in 2020</t>
  </si>
  <si>
    <t>20 Species decreasing in 2020</t>
  </si>
  <si>
    <t>Common Blue (-25%)</t>
  </si>
  <si>
    <t>Holly Blue (-61%)</t>
  </si>
  <si>
    <t>Red Admiral (-30%)</t>
  </si>
  <si>
    <t>Small White (+10%)</t>
  </si>
  <si>
    <t>Dark Green Fritillary (+4%)</t>
  </si>
  <si>
    <t>Small Heath (+2%)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</si>
</sst>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ects%20Summary%20%20Abstract%202016%20-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s 1 - 70 2016"/>
      <sheetName val="Sites 1 - 70 2015"/>
      <sheetName val="Sites 1 - 84 2016 "/>
      <sheetName val="Sites 1 - 84 2017  "/>
      <sheetName val="Sites 1 - 106 2017   "/>
      <sheetName val="Sites 1 - 114 2018   "/>
      <sheetName val="Sites 1 - 126 2019   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DZ5">
            <v>5684</v>
          </cell>
        </row>
        <row r="6">
          <cell r="DZ6">
            <v>686</v>
          </cell>
        </row>
        <row r="7">
          <cell r="DZ7">
            <v>1421</v>
          </cell>
        </row>
        <row r="8">
          <cell r="DZ8">
            <v>574</v>
          </cell>
        </row>
        <row r="9">
          <cell r="DZ9">
            <v>3</v>
          </cell>
        </row>
        <row r="10">
          <cell r="DZ10">
            <v>1481</v>
          </cell>
        </row>
        <row r="11">
          <cell r="DZ11">
            <v>3991</v>
          </cell>
        </row>
        <row r="12">
          <cell r="DZ12">
            <v>8704</v>
          </cell>
        </row>
        <row r="13">
          <cell r="DZ13">
            <v>5830</v>
          </cell>
        </row>
        <row r="14">
          <cell r="DZ14">
            <v>4851</v>
          </cell>
        </row>
        <row r="15">
          <cell r="DZ15">
            <v>439</v>
          </cell>
        </row>
        <row r="16">
          <cell r="DZ16">
            <v>32</v>
          </cell>
        </row>
        <row r="17">
          <cell r="DZ17">
            <v>42</v>
          </cell>
        </row>
        <row r="18">
          <cell r="DZ18">
            <v>843</v>
          </cell>
        </row>
        <row r="19">
          <cell r="DZ19">
            <v>485</v>
          </cell>
        </row>
        <row r="20">
          <cell r="DZ20">
            <v>118</v>
          </cell>
        </row>
        <row r="21">
          <cell r="DZ21">
            <v>3866</v>
          </cell>
        </row>
        <row r="22">
          <cell r="DZ22">
            <v>321</v>
          </cell>
        </row>
        <row r="23">
          <cell r="DZ23">
            <v>1726</v>
          </cell>
        </row>
        <row r="24">
          <cell r="DZ24">
            <v>2873</v>
          </cell>
        </row>
        <row r="25">
          <cell r="DZ25">
            <v>2734</v>
          </cell>
        </row>
        <row r="26">
          <cell r="DZ26">
            <v>6458</v>
          </cell>
        </row>
        <row r="27">
          <cell r="DZ27">
            <v>1337</v>
          </cell>
        </row>
        <row r="28">
          <cell r="DZ28">
            <v>510</v>
          </cell>
        </row>
        <row r="29">
          <cell r="DZ29">
            <v>52</v>
          </cell>
        </row>
        <row r="30">
          <cell r="DZ30">
            <v>5620</v>
          </cell>
        </row>
        <row r="31">
          <cell r="DZ31">
            <v>276</v>
          </cell>
        </row>
        <row r="32">
          <cell r="DZ32">
            <v>54</v>
          </cell>
        </row>
        <row r="33">
          <cell r="DZ33">
            <v>9158</v>
          </cell>
        </row>
        <row r="34">
          <cell r="DZ34">
            <v>26527</v>
          </cell>
        </row>
        <row r="35">
          <cell r="DZ35">
            <v>22798</v>
          </cell>
        </row>
        <row r="36">
          <cell r="DZ36">
            <v>4861</v>
          </cell>
        </row>
        <row r="38">
          <cell r="DZ38">
            <v>124356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4"/>
  <sheetViews>
    <sheetView tabSelected="1" topLeftCell="A4" zoomScaleNormal="100" workbookViewId="0">
      <selection activeCell="I59" sqref="I59"/>
    </sheetView>
  </sheetViews>
  <sheetFormatPr defaultRowHeight="15" x14ac:dyDescent="0.25"/>
  <cols>
    <col min="1" max="1" width="35.42578125" customWidth="1"/>
    <col min="2" max="2" width="27.7109375" style="1" customWidth="1"/>
    <col min="3" max="3" width="26.28515625" style="1" customWidth="1"/>
    <col min="4" max="4" width="28.140625" style="1" customWidth="1"/>
    <col min="5" max="5" width="24.28515625" style="1" customWidth="1"/>
    <col min="6" max="6" width="6.5703125" customWidth="1"/>
    <col min="7" max="7" width="9" customWidth="1"/>
    <col min="8" max="8" width="9.140625" hidden="1" customWidth="1"/>
    <col min="9" max="9" width="14.7109375" customWidth="1"/>
    <col min="11" max="11" width="22.28515625" customWidth="1"/>
  </cols>
  <sheetData>
    <row r="2" spans="1:5" x14ac:dyDescent="0.25">
      <c r="A2" t="s">
        <v>33</v>
      </c>
      <c r="B2" s="1" t="s">
        <v>34</v>
      </c>
      <c r="C2" s="1" t="s">
        <v>34</v>
      </c>
      <c r="D2" s="1" t="s">
        <v>34</v>
      </c>
      <c r="E2" s="1" t="s">
        <v>34</v>
      </c>
    </row>
    <row r="3" spans="1:5" x14ac:dyDescent="0.25">
      <c r="B3" s="1">
        <v>2017</v>
      </c>
      <c r="C3" s="1">
        <v>2018</v>
      </c>
      <c r="D3" s="1">
        <v>2019</v>
      </c>
      <c r="E3" s="1">
        <v>2020</v>
      </c>
    </row>
    <row r="4" spans="1:5" x14ac:dyDescent="0.25">
      <c r="A4" t="s">
        <v>0</v>
      </c>
    </row>
    <row r="5" spans="1:5" x14ac:dyDescent="0.25">
      <c r="A5" t="s">
        <v>1</v>
      </c>
      <c r="B5" s="1">
        <v>3068</v>
      </c>
      <c r="C5" s="1">
        <v>2828</v>
      </c>
      <c r="D5" s="1">
        <f>'[1]Sites 1 - 126 2019   '!DZ5</f>
        <v>5684</v>
      </c>
      <c r="E5" s="1">
        <v>4267</v>
      </c>
    </row>
    <row r="6" spans="1:5" x14ac:dyDescent="0.25">
      <c r="A6" t="s">
        <v>2</v>
      </c>
      <c r="B6" s="1">
        <v>424</v>
      </c>
      <c r="C6" s="1">
        <v>364</v>
      </c>
      <c r="D6" s="1">
        <f>'[1]Sites 1 - 126 2019   '!DZ6</f>
        <v>686</v>
      </c>
      <c r="E6" s="1">
        <v>617</v>
      </c>
    </row>
    <row r="7" spans="1:5" x14ac:dyDescent="0.25">
      <c r="A7" t="s">
        <v>3</v>
      </c>
      <c r="B7" s="1">
        <v>1328</v>
      </c>
      <c r="C7" s="1">
        <v>1323</v>
      </c>
      <c r="D7" s="1">
        <f>'[1]Sites 1 - 126 2019   '!DZ7</f>
        <v>1421</v>
      </c>
      <c r="E7" s="1">
        <v>1699</v>
      </c>
    </row>
    <row r="8" spans="1:5" x14ac:dyDescent="0.25">
      <c r="A8" t="s">
        <v>4</v>
      </c>
      <c r="B8" s="1">
        <v>592</v>
      </c>
      <c r="C8" s="1">
        <v>690</v>
      </c>
      <c r="D8" s="1">
        <f>'[1]Sites 1 - 126 2019   '!DZ8</f>
        <v>574</v>
      </c>
      <c r="E8" s="1">
        <v>621</v>
      </c>
    </row>
    <row r="9" spans="1:5" x14ac:dyDescent="0.25">
      <c r="A9" t="s">
        <v>5</v>
      </c>
      <c r="B9" s="1">
        <v>3</v>
      </c>
      <c r="C9" s="1">
        <v>10</v>
      </c>
      <c r="D9" s="1">
        <f>'[1]Sites 1 - 126 2019   '!DZ9</f>
        <v>3</v>
      </c>
      <c r="E9" s="1">
        <v>18</v>
      </c>
    </row>
    <row r="10" spans="1:5" x14ac:dyDescent="0.25">
      <c r="A10" t="s">
        <v>6</v>
      </c>
      <c r="B10" s="1">
        <v>879</v>
      </c>
      <c r="C10" s="1">
        <v>914</v>
      </c>
      <c r="D10" s="1">
        <f>'[1]Sites 1 - 126 2019   '!DZ10</f>
        <v>1481</v>
      </c>
      <c r="E10" s="1">
        <v>732</v>
      </c>
    </row>
    <row r="11" spans="1:5" x14ac:dyDescent="0.25">
      <c r="A11" t="s">
        <v>7</v>
      </c>
      <c r="B11" s="1">
        <v>2628</v>
      </c>
      <c r="C11" s="1">
        <v>9014</v>
      </c>
      <c r="D11" s="1">
        <f>'[1]Sites 1 - 126 2019   '!DZ11</f>
        <v>3991</v>
      </c>
      <c r="E11" s="1">
        <v>5836</v>
      </c>
    </row>
    <row r="12" spans="1:5" x14ac:dyDescent="0.25">
      <c r="A12" t="s">
        <v>8</v>
      </c>
      <c r="B12" s="1">
        <v>4104</v>
      </c>
      <c r="C12" s="1">
        <v>14385</v>
      </c>
      <c r="D12" s="1">
        <f>'[1]Sites 1 - 126 2019   '!DZ12</f>
        <v>8704</v>
      </c>
      <c r="E12" s="1">
        <v>9589</v>
      </c>
    </row>
    <row r="13" spans="1:5" x14ac:dyDescent="0.25">
      <c r="A13" t="s">
        <v>9</v>
      </c>
      <c r="B13" s="1">
        <v>5571</v>
      </c>
      <c r="C13" s="1">
        <v>10253</v>
      </c>
      <c r="D13" s="1">
        <f>'[1]Sites 1 - 126 2019   '!DZ13</f>
        <v>5830</v>
      </c>
      <c r="E13" s="1">
        <v>6335</v>
      </c>
    </row>
    <row r="14" spans="1:5" x14ac:dyDescent="0.25">
      <c r="A14" t="s">
        <v>10</v>
      </c>
      <c r="B14" s="1">
        <v>2234</v>
      </c>
      <c r="C14" s="1">
        <v>2686</v>
      </c>
      <c r="D14" s="1">
        <f>'[1]Sites 1 - 126 2019   '!DZ14</f>
        <v>4851</v>
      </c>
      <c r="E14" s="1">
        <v>1798</v>
      </c>
    </row>
    <row r="15" spans="1:5" x14ac:dyDescent="0.25">
      <c r="A15" t="s">
        <v>11</v>
      </c>
      <c r="B15" s="1">
        <v>192</v>
      </c>
      <c r="C15" s="1">
        <v>169</v>
      </c>
      <c r="D15" s="1">
        <f>'[1]Sites 1 - 126 2019   '!DZ15</f>
        <v>439</v>
      </c>
      <c r="E15" s="1">
        <v>257</v>
      </c>
    </row>
    <row r="16" spans="1:5" x14ac:dyDescent="0.25">
      <c r="A16" t="s">
        <v>12</v>
      </c>
      <c r="B16" s="1">
        <v>46</v>
      </c>
      <c r="C16" s="1">
        <v>69</v>
      </c>
      <c r="D16" s="1">
        <f>'[1]Sites 1 - 126 2019   '!DZ16</f>
        <v>32</v>
      </c>
      <c r="E16" s="1">
        <v>45</v>
      </c>
    </row>
    <row r="17" spans="1:5" x14ac:dyDescent="0.25">
      <c r="A17" t="s">
        <v>13</v>
      </c>
      <c r="B17" s="1">
        <v>42</v>
      </c>
      <c r="C17" s="1">
        <v>28</v>
      </c>
      <c r="D17" s="1">
        <f>'[1]Sites 1 - 126 2019   '!DZ17</f>
        <v>42</v>
      </c>
      <c r="E17" s="1">
        <v>37</v>
      </c>
    </row>
    <row r="18" spans="1:5" x14ac:dyDescent="0.25">
      <c r="A18" t="s">
        <v>14</v>
      </c>
      <c r="B18" s="1">
        <v>519</v>
      </c>
      <c r="C18" s="1">
        <v>1230</v>
      </c>
      <c r="D18" s="1">
        <f>'[1]Sites 1 - 126 2019   '!DZ18</f>
        <v>843</v>
      </c>
      <c r="E18" s="1">
        <v>659</v>
      </c>
    </row>
    <row r="19" spans="1:5" x14ac:dyDescent="0.25">
      <c r="A19" t="s">
        <v>15</v>
      </c>
      <c r="B19" s="1">
        <v>215</v>
      </c>
      <c r="C19" s="1">
        <v>430</v>
      </c>
      <c r="D19" s="1">
        <f>'[1]Sites 1 - 126 2019   '!DZ19</f>
        <v>485</v>
      </c>
      <c r="E19" s="1">
        <v>49</v>
      </c>
    </row>
    <row r="20" spans="1:5" x14ac:dyDescent="0.25">
      <c r="A20" t="s">
        <v>16</v>
      </c>
      <c r="B20" s="1">
        <v>51</v>
      </c>
      <c r="C20" s="1">
        <v>98</v>
      </c>
      <c r="D20" s="1">
        <f>'[1]Sites 1 - 126 2019   '!DZ20</f>
        <v>118</v>
      </c>
      <c r="E20" s="1">
        <v>145</v>
      </c>
    </row>
    <row r="21" spans="1:5" x14ac:dyDescent="0.25">
      <c r="A21" t="s">
        <v>17</v>
      </c>
      <c r="B21" s="1">
        <v>3219</v>
      </c>
      <c r="C21" s="1">
        <v>8249</v>
      </c>
      <c r="D21" s="1">
        <f>'[1]Sites 1 - 126 2019   '!DZ21</f>
        <v>3866</v>
      </c>
      <c r="E21" s="1">
        <v>2892</v>
      </c>
    </row>
    <row r="22" spans="1:5" x14ac:dyDescent="0.25">
      <c r="A22" t="s">
        <v>18</v>
      </c>
      <c r="B22" s="1">
        <v>196</v>
      </c>
      <c r="C22" s="1">
        <v>518</v>
      </c>
      <c r="D22" s="1">
        <f>'[1]Sites 1 - 126 2019   '!DZ22</f>
        <v>321</v>
      </c>
      <c r="E22" s="1">
        <v>126</v>
      </c>
    </row>
    <row r="23" spans="1:5" x14ac:dyDescent="0.25">
      <c r="A23" t="s">
        <v>19</v>
      </c>
      <c r="B23" s="1">
        <v>2808</v>
      </c>
      <c r="C23" s="1">
        <v>285</v>
      </c>
      <c r="D23" s="1">
        <f>'[1]Sites 1 - 126 2019   '!DZ23</f>
        <v>1726</v>
      </c>
      <c r="E23" s="1">
        <v>1200</v>
      </c>
    </row>
    <row r="24" spans="1:5" x14ac:dyDescent="0.25">
      <c r="A24" t="s">
        <v>20</v>
      </c>
      <c r="B24" s="1">
        <v>151</v>
      </c>
      <c r="C24" s="1">
        <v>107</v>
      </c>
      <c r="D24" s="1">
        <f>'[1]Sites 1 - 126 2019   '!DZ24</f>
        <v>2873</v>
      </c>
      <c r="E24" s="1">
        <v>69</v>
      </c>
    </row>
    <row r="25" spans="1:5" x14ac:dyDescent="0.25">
      <c r="A25" t="s">
        <v>21</v>
      </c>
      <c r="B25" s="1">
        <v>1210</v>
      </c>
      <c r="C25" s="1">
        <v>1410</v>
      </c>
      <c r="D25" s="1">
        <f>'[1]Sites 1 - 126 2019   '!DZ25</f>
        <v>2734</v>
      </c>
      <c r="E25" s="1">
        <v>6685</v>
      </c>
    </row>
    <row r="26" spans="1:5" x14ac:dyDescent="0.25">
      <c r="A26" t="s">
        <v>22</v>
      </c>
      <c r="B26" s="1">
        <v>1960</v>
      </c>
      <c r="C26" s="1">
        <v>2160</v>
      </c>
      <c r="D26" s="1">
        <f>'[1]Sites 1 - 126 2019   '!DZ26</f>
        <v>6458</v>
      </c>
      <c r="E26" s="1">
        <v>4667</v>
      </c>
    </row>
    <row r="27" spans="1:5" x14ac:dyDescent="0.25">
      <c r="A27" t="s">
        <v>23</v>
      </c>
      <c r="B27" s="1">
        <v>1548</v>
      </c>
      <c r="C27" s="1">
        <v>988</v>
      </c>
      <c r="D27" s="1">
        <f>'[1]Sites 1 - 126 2019   '!DZ27</f>
        <v>1337</v>
      </c>
      <c r="E27" s="1">
        <v>947</v>
      </c>
    </row>
    <row r="28" spans="1:5" x14ac:dyDescent="0.25">
      <c r="A28" t="s">
        <v>24</v>
      </c>
      <c r="B28" s="1">
        <v>187</v>
      </c>
      <c r="C28" s="1">
        <v>277</v>
      </c>
      <c r="D28" s="1">
        <f>'[1]Sites 1 - 126 2019   '!DZ28</f>
        <v>510</v>
      </c>
      <c r="E28" s="1">
        <v>530</v>
      </c>
    </row>
    <row r="29" spans="1:5" x14ac:dyDescent="0.25">
      <c r="A29" t="s">
        <v>25</v>
      </c>
      <c r="B29" s="1">
        <v>11</v>
      </c>
      <c r="C29" s="1">
        <v>24</v>
      </c>
      <c r="D29" s="1">
        <f>'[1]Sites 1 - 126 2019   '!DZ29</f>
        <v>52</v>
      </c>
      <c r="E29" s="1">
        <v>80</v>
      </c>
    </row>
    <row r="30" spans="1:5" x14ac:dyDescent="0.25">
      <c r="A30" t="s">
        <v>26</v>
      </c>
      <c r="B30" s="1">
        <v>4915</v>
      </c>
      <c r="C30" s="1">
        <v>7290</v>
      </c>
      <c r="D30" s="1">
        <f>'[1]Sites 1 - 126 2019   '!DZ30</f>
        <v>5620</v>
      </c>
      <c r="E30" s="1">
        <v>4428</v>
      </c>
    </row>
    <row r="31" spans="1:5" x14ac:dyDescent="0.25">
      <c r="A31" t="s">
        <v>27</v>
      </c>
      <c r="B31" s="1">
        <v>131</v>
      </c>
      <c r="C31" s="1">
        <v>382</v>
      </c>
      <c r="D31" s="1">
        <f>'[1]Sites 1 - 126 2019   '!DZ31</f>
        <v>276</v>
      </c>
      <c r="E31" s="1">
        <v>153</v>
      </c>
    </row>
    <row r="32" spans="1:5" x14ac:dyDescent="0.25">
      <c r="A32" t="s">
        <v>28</v>
      </c>
      <c r="B32" s="1">
        <v>40</v>
      </c>
      <c r="C32" s="1">
        <v>32</v>
      </c>
      <c r="D32" s="1">
        <f>'[1]Sites 1 - 126 2019   '!DZ32</f>
        <v>54</v>
      </c>
      <c r="E32" s="1">
        <v>37</v>
      </c>
    </row>
    <row r="33" spans="1:5" x14ac:dyDescent="0.25">
      <c r="A33" t="s">
        <v>29</v>
      </c>
      <c r="B33" s="1">
        <v>5703</v>
      </c>
      <c r="C33" s="1">
        <v>4965</v>
      </c>
      <c r="D33" s="1">
        <f>'[1]Sites 1 - 126 2019   '!DZ33</f>
        <v>9158</v>
      </c>
      <c r="E33" s="1">
        <v>5676</v>
      </c>
    </row>
    <row r="34" spans="1:5" x14ac:dyDescent="0.25">
      <c r="A34" t="s">
        <v>30</v>
      </c>
      <c r="B34" s="1">
        <v>14007</v>
      </c>
      <c r="C34" s="1">
        <v>13318</v>
      </c>
      <c r="D34" s="1">
        <f>'[1]Sites 1 - 126 2019   '!DZ34</f>
        <v>26527</v>
      </c>
      <c r="E34" s="1">
        <v>23978</v>
      </c>
    </row>
    <row r="35" spans="1:5" x14ac:dyDescent="0.25">
      <c r="A35" t="s">
        <v>31</v>
      </c>
      <c r="B35" s="1">
        <v>21246</v>
      </c>
      <c r="C35" s="1">
        <v>15604</v>
      </c>
      <c r="D35" s="1">
        <f>'[1]Sites 1 - 126 2019   '!DZ35</f>
        <v>22798</v>
      </c>
      <c r="E35" s="1">
        <v>13500</v>
      </c>
    </row>
    <row r="36" spans="1:5" x14ac:dyDescent="0.25">
      <c r="A36" t="s">
        <v>32</v>
      </c>
      <c r="B36" s="1">
        <v>1802</v>
      </c>
      <c r="C36" s="1">
        <v>3935</v>
      </c>
      <c r="D36" s="1">
        <f>'[1]Sites 1 - 126 2019   '!DZ36</f>
        <v>4861</v>
      </c>
      <c r="E36" s="1">
        <v>4943</v>
      </c>
    </row>
    <row r="38" spans="1:5" x14ac:dyDescent="0.25">
      <c r="A38" s="2" t="s">
        <v>35</v>
      </c>
      <c r="B38" s="3">
        <v>81030</v>
      </c>
      <c r="C38" s="3">
        <f>SUM(C5:C37)</f>
        <v>104035</v>
      </c>
      <c r="D38" s="3">
        <f>'[1]Sites 1 - 126 2019   '!DZ38</f>
        <v>124356</v>
      </c>
      <c r="E38" s="3">
        <f>SUM(E5:E37)</f>
        <v>102615</v>
      </c>
    </row>
    <row r="40" spans="1:5" x14ac:dyDescent="0.25">
      <c r="A40" s="2" t="s">
        <v>36</v>
      </c>
      <c r="B40" s="1">
        <v>2249</v>
      </c>
      <c r="C40" s="1">
        <v>2384</v>
      </c>
      <c r="D40" s="1">
        <v>2572</v>
      </c>
      <c r="E40" s="1">
        <v>1962</v>
      </c>
    </row>
    <row r="41" spans="1:5" x14ac:dyDescent="0.25">
      <c r="A41" s="2"/>
      <c r="B41" s="3"/>
      <c r="C41" s="3"/>
    </row>
    <row r="42" spans="1:5" x14ac:dyDescent="0.25">
      <c r="A42" s="2" t="s">
        <v>37</v>
      </c>
      <c r="B42" s="1">
        <v>36</v>
      </c>
      <c r="C42" s="1">
        <v>43</v>
      </c>
      <c r="D42" s="1">
        <v>48</v>
      </c>
      <c r="E42" s="1">
        <v>52</v>
      </c>
    </row>
    <row r="44" spans="1:5" x14ac:dyDescent="0.25">
      <c r="A44" s="2" t="s">
        <v>38</v>
      </c>
      <c r="B44" s="1">
        <v>100</v>
      </c>
      <c r="C44" s="1">
        <v>100</v>
      </c>
      <c r="D44" s="1">
        <v>110</v>
      </c>
      <c r="E44" s="1">
        <v>104</v>
      </c>
    </row>
    <row r="46" spans="1:5" x14ac:dyDescent="0.25">
      <c r="A46" s="2" t="s">
        <v>39</v>
      </c>
      <c r="B46" s="1" t="s">
        <v>41</v>
      </c>
      <c r="C46" s="1" t="s">
        <v>41</v>
      </c>
      <c r="D46" s="1" t="s">
        <v>40</v>
      </c>
      <c r="E46" s="1" t="s">
        <v>40</v>
      </c>
    </row>
    <row r="47" spans="1:5" x14ac:dyDescent="0.25">
      <c r="B47" s="3"/>
      <c r="C47" s="3"/>
    </row>
    <row r="49" spans="1:11" x14ac:dyDescent="0.25">
      <c r="A49" s="2" t="s">
        <v>50</v>
      </c>
      <c r="B49" s="3" t="s">
        <v>69</v>
      </c>
      <c r="C49" s="3"/>
      <c r="D49" s="3" t="s">
        <v>70</v>
      </c>
      <c r="E49" s="3"/>
    </row>
    <row r="50" spans="1:11" x14ac:dyDescent="0.25">
      <c r="B50" s="4"/>
    </row>
    <row r="51" spans="1:11" x14ac:dyDescent="0.25">
      <c r="B51" s="4" t="s">
        <v>42</v>
      </c>
      <c r="D51" s="4" t="s">
        <v>51</v>
      </c>
    </row>
    <row r="52" spans="1:11" x14ac:dyDescent="0.25">
      <c r="B52" s="4" t="s">
        <v>43</v>
      </c>
      <c r="D52" s="4" t="s">
        <v>52</v>
      </c>
    </row>
    <row r="53" spans="1:11" x14ac:dyDescent="0.25">
      <c r="B53" s="4" t="s">
        <v>44</v>
      </c>
      <c r="D53" s="4" t="s">
        <v>53</v>
      </c>
    </row>
    <row r="54" spans="1:11" x14ac:dyDescent="0.25">
      <c r="B54" s="4" t="s">
        <v>45</v>
      </c>
      <c r="D54" s="4" t="s">
        <v>54</v>
      </c>
    </row>
    <row r="55" spans="1:11" x14ac:dyDescent="0.25">
      <c r="B55" s="4" t="s">
        <v>74</v>
      </c>
      <c r="C55" s="3"/>
      <c r="D55" s="5" t="s">
        <v>55</v>
      </c>
      <c r="E55" s="3"/>
    </row>
    <row r="56" spans="1:11" x14ac:dyDescent="0.25">
      <c r="B56" s="4" t="s">
        <v>46</v>
      </c>
      <c r="D56" s="4" t="s">
        <v>56</v>
      </c>
    </row>
    <row r="57" spans="1:11" x14ac:dyDescent="0.25">
      <c r="B57" s="5" t="s">
        <v>47</v>
      </c>
      <c r="C57" s="3"/>
      <c r="D57" s="4" t="s">
        <v>57</v>
      </c>
    </row>
    <row r="58" spans="1:11" x14ac:dyDescent="0.25">
      <c r="A58" s="2"/>
      <c r="B58" s="5" t="s">
        <v>68</v>
      </c>
      <c r="C58" s="3"/>
      <c r="D58" s="5" t="s">
        <v>58</v>
      </c>
      <c r="J58" s="1"/>
      <c r="K58" s="1"/>
    </row>
    <row r="59" spans="1:11" x14ac:dyDescent="0.25">
      <c r="B59" s="4" t="s">
        <v>48</v>
      </c>
      <c r="C59" s="4"/>
      <c r="D59" s="4" t="s">
        <v>71</v>
      </c>
      <c r="J59" s="1"/>
      <c r="K59" s="1"/>
    </row>
    <row r="60" spans="1:11" x14ac:dyDescent="0.25">
      <c r="B60" s="4" t="s">
        <v>75</v>
      </c>
      <c r="C60" s="4"/>
      <c r="D60" s="4" t="s">
        <v>72</v>
      </c>
      <c r="J60" s="1"/>
      <c r="K60" s="1"/>
    </row>
    <row r="61" spans="1:11" x14ac:dyDescent="0.25">
      <c r="B61" s="4" t="s">
        <v>49</v>
      </c>
      <c r="C61" s="4"/>
      <c r="D61" s="4" t="s">
        <v>73</v>
      </c>
      <c r="J61" s="1"/>
      <c r="K61" s="1"/>
    </row>
    <row r="62" spans="1:11" x14ac:dyDescent="0.25">
      <c r="B62" s="4" t="s">
        <v>76</v>
      </c>
      <c r="C62" s="4"/>
      <c r="D62" s="4" t="s">
        <v>59</v>
      </c>
      <c r="J62" s="1"/>
      <c r="K62" s="1"/>
    </row>
    <row r="63" spans="1:11" x14ac:dyDescent="0.25">
      <c r="B63" s="4"/>
      <c r="C63" s="4"/>
      <c r="D63" s="4" t="s">
        <v>60</v>
      </c>
      <c r="J63" s="1"/>
      <c r="K63" s="1"/>
    </row>
    <row r="64" spans="1:11" x14ac:dyDescent="0.25">
      <c r="B64" s="4"/>
      <c r="C64" s="4"/>
      <c r="D64" s="4" t="s">
        <v>61</v>
      </c>
      <c r="J64" s="1"/>
      <c r="K64" s="1"/>
    </row>
    <row r="65" spans="2:11" x14ac:dyDescent="0.25">
      <c r="B65" s="4"/>
      <c r="C65" s="4"/>
      <c r="D65" s="4" t="s">
        <v>62</v>
      </c>
      <c r="J65" s="1"/>
      <c r="K65" s="1"/>
    </row>
    <row r="66" spans="2:11" x14ac:dyDescent="0.25">
      <c r="B66" s="4"/>
      <c r="C66" s="4"/>
      <c r="D66" s="4" t="s">
        <v>63</v>
      </c>
      <c r="J66" s="1"/>
      <c r="K66" s="1"/>
    </row>
    <row r="67" spans="2:11" x14ac:dyDescent="0.25">
      <c r="B67" s="4"/>
      <c r="C67" s="4"/>
      <c r="D67" s="4" t="s">
        <v>64</v>
      </c>
    </row>
    <row r="68" spans="2:11" x14ac:dyDescent="0.25">
      <c r="B68" s="4"/>
      <c r="D68" s="4" t="s">
        <v>65</v>
      </c>
    </row>
    <row r="69" spans="2:11" x14ac:dyDescent="0.25">
      <c r="B69" s="4"/>
      <c r="D69" s="4" t="s">
        <v>66</v>
      </c>
    </row>
    <row r="70" spans="2:11" x14ac:dyDescent="0.25">
      <c r="B70" s="4"/>
      <c r="D70" s="4" t="s">
        <v>67</v>
      </c>
    </row>
    <row r="71" spans="2:11" x14ac:dyDescent="0.25">
      <c r="B71" s="4"/>
      <c r="D71" s="4"/>
    </row>
    <row r="72" spans="2:11" x14ac:dyDescent="0.25">
      <c r="B72" s="4"/>
      <c r="D72" s="4"/>
    </row>
    <row r="73" spans="2:11" x14ac:dyDescent="0.25">
      <c r="B73" s="4"/>
    </row>
    <row r="74" spans="2:11" x14ac:dyDescent="0.25">
      <c r="B74" s="4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Ken Orpe</cp:lastModifiedBy>
  <cp:lastPrinted>2019-01-17T10:53:42Z</cp:lastPrinted>
  <dcterms:created xsi:type="dcterms:W3CDTF">2019-01-12T12:43:53Z</dcterms:created>
  <dcterms:modified xsi:type="dcterms:W3CDTF">2021-01-07T19:22:23Z</dcterms:modified>
</cp:coreProperties>
</file>